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/Users/vishwa-dev/Downloads/"/>
    </mc:Choice>
  </mc:AlternateContent>
  <xr:revisionPtr revIDLastSave="43" documentId="13_ncr:1_{D6B273E7-0043-C04D-AFD1-2CFE1B9805D9}" xr6:coauthVersionLast="47" xr6:coauthVersionMax="47" xr10:uidLastSave="{7FFF7CEC-116D-4241-9A1A-1E10498D185C}"/>
  <bookViews>
    <workbookView xWindow="-51200" yWindow="-2500" windowWidth="51200" windowHeight="19840" xr2:uid="{F16781BB-6CFC-244F-89D6-75EC9B128EBB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2" l="1"/>
  <c r="E63" i="2"/>
  <c r="E47" i="2"/>
  <c r="F46" i="2" s="1"/>
  <c r="E31" i="2"/>
  <c r="F30" i="2" s="1"/>
  <c r="E27" i="2"/>
  <c r="F26" i="2" s="1"/>
  <c r="E17" i="2"/>
  <c r="F15" i="2" s="1"/>
  <c r="E8" i="2"/>
  <c r="F5" i="2" s="1"/>
  <c r="F51" i="2" l="1"/>
  <c r="F62" i="2"/>
  <c r="F61" i="2"/>
  <c r="F67" i="2"/>
  <c r="F65" i="2"/>
  <c r="F7" i="2"/>
  <c r="F2" i="2"/>
  <c r="F60" i="2"/>
  <c r="F52" i="2"/>
  <c r="F54" i="2"/>
  <c r="F56" i="2"/>
  <c r="F57" i="2"/>
  <c r="F58" i="2"/>
  <c r="F59" i="2"/>
  <c r="F53" i="2"/>
  <c r="F55" i="2"/>
  <c r="F35" i="2"/>
  <c r="F36" i="2"/>
  <c r="F37" i="2"/>
  <c r="F38" i="2"/>
  <c r="F39" i="2"/>
  <c r="F40" i="2"/>
  <c r="F41" i="2"/>
  <c r="F42" i="2"/>
  <c r="F44" i="2"/>
  <c r="F43" i="2"/>
  <c r="F45" i="2"/>
  <c r="F33" i="2"/>
  <c r="F34" i="2"/>
  <c r="F29" i="2"/>
  <c r="F11" i="2"/>
  <c r="F12" i="2"/>
  <c r="F13" i="2"/>
  <c r="F14" i="2"/>
  <c r="F16" i="2"/>
  <c r="F23" i="2"/>
  <c r="F22" i="2"/>
  <c r="F24" i="2"/>
  <c r="F21" i="2"/>
  <c r="F25" i="2"/>
  <c r="F3" i="2"/>
  <c r="F4" i="2"/>
  <c r="F6" i="2"/>
</calcChain>
</file>

<file path=xl/sharedStrings.xml><?xml version="1.0" encoding="utf-8"?>
<sst xmlns="http://schemas.openxmlformats.org/spreadsheetml/2006/main" count="115" uniqueCount="109">
  <si>
    <t>Description</t>
  </si>
  <si>
    <t>Repair Id</t>
  </si>
  <si>
    <t>Family Id</t>
  </si>
  <si>
    <t>Suggested Labour Time</t>
  </si>
  <si>
    <t>Overlap weight</t>
  </si>
  <si>
    <t>Overlap Time</t>
  </si>
  <si>
    <t>Renew the timing belt kit and the coolant pump</t>
  </si>
  <si>
    <t>1B02002400WV0</t>
  </si>
  <si>
    <t>Renew the timing belt kit</t>
  </si>
  <si>
    <t>1B02002500WV0</t>
  </si>
  <si>
    <t>Renew the timing belt</t>
  </si>
  <si>
    <t>1B02003100WV0</t>
  </si>
  <si>
    <t>Renew the timing belt tensioner pulley</t>
  </si>
  <si>
    <t>1B02006000WV0</t>
  </si>
  <si>
    <t>Renew the timing belt idler pulley</t>
  </si>
  <si>
    <t>1B02008445WV0</t>
  </si>
  <si>
    <t>Renew the timing belt tensioner</t>
  </si>
  <si>
    <t>1B02008500WV0</t>
  </si>
  <si>
    <t>Total Weight</t>
  </si>
  <si>
    <t>Renew the camshaft</t>
  </si>
  <si>
    <t>1B02014000WV0</t>
  </si>
  <si>
    <t>Renew the front camshaft</t>
  </si>
  <si>
    <t>1B02014150WV0</t>
  </si>
  <si>
    <t>Renew the rear camshaft</t>
  </si>
  <si>
    <t>1B02014600WV0</t>
  </si>
  <si>
    <t>Renew both camshafts</t>
  </si>
  <si>
    <t>1B02016400WV0</t>
  </si>
  <si>
    <t>Renew the camshaft gearwheel</t>
  </si>
  <si>
    <t>1B02019375WV0</t>
  </si>
  <si>
    <t>Renew the camshaft front oil seal</t>
  </si>
  <si>
    <t>1B02024025WV0</t>
  </si>
  <si>
    <t>Renew the clutch master cylinder</t>
  </si>
  <si>
    <t>1H03995000WV0</t>
  </si>
  <si>
    <t>Renew the clutch slave cylinder</t>
  </si>
  <si>
    <t>1H04995000WV0</t>
  </si>
  <si>
    <t>Renew the clutch slave cylinder hose</t>
  </si>
  <si>
    <t>1H05509500WV0</t>
  </si>
  <si>
    <t>Renew the clutch assembly (manual transmission)</t>
  </si>
  <si>
    <t>1H07000000WV0</t>
  </si>
  <si>
    <t>Renew the clutch pressure plate (manual transmission)</t>
  </si>
  <si>
    <t>1H07061100WV0</t>
  </si>
  <si>
    <t>Renew the clutch plate</t>
  </si>
  <si>
    <t>1H08051100WV0</t>
  </si>
  <si>
    <t>Renew the brake fluid</t>
  </si>
  <si>
    <t>1M09056020WV0</t>
  </si>
  <si>
    <t>Renew the brake fluid reservoir</t>
  </si>
  <si>
    <t>1M10040000WV0</t>
  </si>
  <si>
    <t>Renew the front brake pads</t>
  </si>
  <si>
    <t>1M01510000WV0</t>
  </si>
  <si>
    <t>Renew the front left brake disc</t>
  </si>
  <si>
    <t>1M01819550WV0</t>
  </si>
  <si>
    <t>Renew the front right brake disc</t>
  </si>
  <si>
    <t>1M01819650WV0</t>
  </si>
  <si>
    <t>Renew both front brake discs</t>
  </si>
  <si>
    <t>1M01822000WV0</t>
  </si>
  <si>
    <t>Renew the front left brake caliper carrier</t>
  </si>
  <si>
    <t>1M02001020WV0</t>
  </si>
  <si>
    <t>Renew the front right brake caliper carrier</t>
  </si>
  <si>
    <t>1M02001040WV0</t>
  </si>
  <si>
    <t>Renew the front brake caliper carriers</t>
  </si>
  <si>
    <t>1M02001040NWV0</t>
  </si>
  <si>
    <t>Renew the front left brake caliper</t>
  </si>
  <si>
    <t>1M02010050WV0</t>
  </si>
  <si>
    <t>Renew the front right brake caliper</t>
  </si>
  <si>
    <t>1M02040050WV0</t>
  </si>
  <si>
    <t>Renew both front brake calipers</t>
  </si>
  <si>
    <t>1M02200050WV0</t>
  </si>
  <si>
    <t>Renew the front left brake line</t>
  </si>
  <si>
    <t>1M04010100WV0</t>
  </si>
  <si>
    <t>Renew the front left brake hose</t>
  </si>
  <si>
    <t>1M05015000WV0</t>
  </si>
  <si>
    <t>Renew the front right brake hose</t>
  </si>
  <si>
    <t>1M05025000WV0</t>
  </si>
  <si>
    <t>Renew both front brake hoses</t>
  </si>
  <si>
    <t>1M05055000WV0</t>
  </si>
  <si>
    <t>Renew the rear brake pads</t>
  </si>
  <si>
    <t>1M01534000WV0</t>
  </si>
  <si>
    <t>Renew both rear brake discs</t>
  </si>
  <si>
    <t>1M01830000WV0</t>
  </si>
  <si>
    <t>Renew all the brake discs</t>
  </si>
  <si>
    <t>1M01835000WV0</t>
  </si>
  <si>
    <t>Renew both rear brake drums</t>
  </si>
  <si>
    <t>1M01942000WV0</t>
  </si>
  <si>
    <t>Renew the rear left brake caliper</t>
  </si>
  <si>
    <t>1M02100050WV0</t>
  </si>
  <si>
    <t>Renew the rear right brake caliper</t>
  </si>
  <si>
    <t>1M02130050WV0</t>
  </si>
  <si>
    <t>Renew both rear brake calipers</t>
  </si>
  <si>
    <t>1M02300050WV0</t>
  </si>
  <si>
    <t>Renew all the brake calipers</t>
  </si>
  <si>
    <t>1M02310020WV0</t>
  </si>
  <si>
    <t>Renew the brake caliper bleed screw</t>
  </si>
  <si>
    <t>1M02360000WV0</t>
  </si>
  <si>
    <t>Renew the rear left brake hose</t>
  </si>
  <si>
    <t>1M05035000WV0</t>
  </si>
  <si>
    <t>Renew the rear right brake hose</t>
  </si>
  <si>
    <t>1M05042000WV0</t>
  </si>
  <si>
    <t>Renew both rear brake hoses</t>
  </si>
  <si>
    <t>1M05065000WV0</t>
  </si>
  <si>
    <t>Renew all the valve oil seals</t>
  </si>
  <si>
    <t>1B01390000WV0</t>
  </si>
  <si>
    <t>Renew all the valve guides</t>
  </si>
  <si>
    <t>1B01382000WV0</t>
  </si>
  <si>
    <t>Renew all the valve springs</t>
  </si>
  <si>
    <t>1B01330011WV0</t>
  </si>
  <si>
    <t>Renew the EGR valve</t>
  </si>
  <si>
    <t>1G02036901WV0</t>
  </si>
  <si>
    <t>Renew the valve spring</t>
  </si>
  <si>
    <t>1B01330000WV0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</si>
</sst>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4"/>
      <color theme="0"/>
      <name val="Aptos Narrow"/>
      <scheme val="minor"/>
    </font>
    <font>
      <b/>
      <sz val="12"/>
      <color theme="0"/>
      <name val="Aptos Narrow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3" borderId="10" xfId="0" applyFill="1" applyBorder="1"/>
    <xf numFmtId="0" fontId="18" fillId="34" borderId="0" xfId="0" applyFont="1" applyFill="1"/>
    <xf numFmtId="0" fontId="19" fillId="35" borderId="0" xfId="0" applyFont="1" applyFill="1" applyAlignment="1">
      <alignment horizontal="right"/>
    </xf>
    <xf numFmtId="0" fontId="19" fillId="35" borderId="0" xfId="0" applyFont="1" applyFill="1"/>
    <xf numFmtId="0" fontId="19" fillId="0" borderId="0" xfId="0" applyFont="1" applyAlignment="1">
      <alignment horizontal="right"/>
    </xf>
    <xf numFmtId="0" fontId="19" fillId="0" borderId="0" xfId="0" applyFont="1"/>
    <xf numFmtId="0" fontId="19" fillId="35" borderId="10" xfId="0" applyFont="1" applyFill="1" applyBorder="1" applyAlignment="1">
      <alignment horizontal="right"/>
    </xf>
    <xf numFmtId="0" fontId="19" fillId="35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C06F-2A3D-4A44-B7ED-19600DA04A88}">
  <dimension ref="A1:F70"/>
  <sheetViews>
    <sheetView tabSelected="1" topLeftCell="A47" zoomScale="157" zoomScaleNormal="170" workbookViewId="0">
      <selection activeCell="A69" sqref="A69:XFD69"/>
    </sheetView>
  </sheetViews>
  <sheetFormatPr defaultColWidth="10.875" defaultRowHeight="15.95"/>
  <cols>
    <col min="1" max="1" width="44" style="1" customWidth="1"/>
    <col min="2" max="2" width="17.125" style="1" bestFit="1" customWidth="1"/>
    <col min="3" max="3" width="10" style="1" bestFit="1" customWidth="1"/>
    <col min="4" max="4" width="23.625" style="1" bestFit="1" customWidth="1"/>
    <col min="5" max="5" width="19.375" style="1" bestFit="1" customWidth="1"/>
    <col min="6" max="6" width="13.875" style="1" bestFit="1" customWidth="1"/>
    <col min="7" max="16384" width="10.875" style="1"/>
  </cols>
  <sheetData>
    <row r="1" spans="1:6" ht="18.9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2" t="s">
        <v>6</v>
      </c>
      <c r="B2" s="2" t="s">
        <v>7</v>
      </c>
      <c r="C2" s="2">
        <v>1</v>
      </c>
      <c r="D2" s="2">
        <v>180</v>
      </c>
      <c r="E2" s="2">
        <v>1</v>
      </c>
      <c r="F2" s="2">
        <f>ROUNDUP(D2/E8,0)</f>
        <v>70</v>
      </c>
    </row>
    <row r="3" spans="1:6">
      <c r="A3" s="2" t="s">
        <v>8</v>
      </c>
      <c r="B3" s="2" t="s">
        <v>9</v>
      </c>
      <c r="C3" s="2">
        <v>1</v>
      </c>
      <c r="D3" s="2">
        <v>120</v>
      </c>
      <c r="E3" s="2">
        <v>0.8</v>
      </c>
      <c r="F3" s="2">
        <f>ROUNDUP(D3/E8,0)</f>
        <v>47</v>
      </c>
    </row>
    <row r="4" spans="1:6">
      <c r="A4" s="2" t="s">
        <v>10</v>
      </c>
      <c r="B4" s="2" t="s">
        <v>11</v>
      </c>
      <c r="C4" s="2">
        <v>1</v>
      </c>
      <c r="D4" s="2">
        <v>80</v>
      </c>
      <c r="E4" s="2">
        <v>0.4</v>
      </c>
      <c r="F4" s="2">
        <f>ROUNDUP(D4/E8,0)</f>
        <v>31</v>
      </c>
    </row>
    <row r="5" spans="1:6">
      <c r="A5" s="2" t="s">
        <v>12</v>
      </c>
      <c r="B5" s="2" t="s">
        <v>13</v>
      </c>
      <c r="C5" s="2">
        <v>1</v>
      </c>
      <c r="D5" s="2">
        <v>60</v>
      </c>
      <c r="E5" s="2">
        <v>0.2</v>
      </c>
      <c r="F5" s="2">
        <f>ROUNDUP(D5/E8,0)</f>
        <v>24</v>
      </c>
    </row>
    <row r="6" spans="1:6">
      <c r="A6" s="2" t="s">
        <v>14</v>
      </c>
      <c r="B6" s="2" t="s">
        <v>15</v>
      </c>
      <c r="C6" s="2">
        <v>1</v>
      </c>
      <c r="D6" s="2">
        <v>40</v>
      </c>
      <c r="E6" s="2">
        <v>0.1</v>
      </c>
      <c r="F6" s="2">
        <f>ROUNDUP(D6/E8,0)</f>
        <v>16</v>
      </c>
    </row>
    <row r="7" spans="1:6">
      <c r="A7" s="2" t="s">
        <v>16</v>
      </c>
      <c r="B7" s="2" t="s">
        <v>17</v>
      </c>
      <c r="C7" s="2">
        <v>1</v>
      </c>
      <c r="D7" s="2">
        <v>40</v>
      </c>
      <c r="E7" s="2">
        <v>0.1</v>
      </c>
      <c r="F7" s="2">
        <f>ROUNDUP(D7/E8,0)</f>
        <v>16</v>
      </c>
    </row>
    <row r="8" spans="1:6">
      <c r="D8" s="4" t="s">
        <v>18</v>
      </c>
      <c r="E8" s="5">
        <f>SUM(E2:E7)</f>
        <v>2.6000000000000005</v>
      </c>
    </row>
    <row r="11" spans="1:6">
      <c r="A11" s="2" t="s">
        <v>19</v>
      </c>
      <c r="B11" s="2" t="s">
        <v>20</v>
      </c>
      <c r="C11" s="2">
        <v>2</v>
      </c>
      <c r="D11" s="2">
        <v>280</v>
      </c>
      <c r="E11" s="2">
        <v>1</v>
      </c>
      <c r="F11" s="2">
        <f>ROUNDUP(D11/E17,0)</f>
        <v>83</v>
      </c>
    </row>
    <row r="12" spans="1:6">
      <c r="A12" s="2" t="s">
        <v>21</v>
      </c>
      <c r="B12" s="2" t="s">
        <v>22</v>
      </c>
      <c r="C12" s="2">
        <v>2</v>
      </c>
      <c r="D12" s="2">
        <v>140</v>
      </c>
      <c r="E12" s="2">
        <v>0.5</v>
      </c>
      <c r="F12" s="2">
        <f>ROUNDUP(D12/E17,0)</f>
        <v>42</v>
      </c>
    </row>
    <row r="13" spans="1:6">
      <c r="A13" s="2" t="s">
        <v>23</v>
      </c>
      <c r="B13" s="2" t="s">
        <v>24</v>
      </c>
      <c r="C13" s="2">
        <v>2</v>
      </c>
      <c r="D13" s="2">
        <v>140</v>
      </c>
      <c r="E13" s="2">
        <v>0.5</v>
      </c>
      <c r="F13" s="2">
        <f>ROUNDUP(D13/E17,0)</f>
        <v>42</v>
      </c>
    </row>
    <row r="14" spans="1:6">
      <c r="A14" s="2" t="s">
        <v>25</v>
      </c>
      <c r="B14" s="2" t="s">
        <v>26</v>
      </c>
      <c r="C14" s="2">
        <v>2</v>
      </c>
      <c r="D14" s="2">
        <v>280</v>
      </c>
      <c r="E14" s="2">
        <v>1</v>
      </c>
      <c r="F14" s="2">
        <f>ROUNDUP(D14/E17,0)</f>
        <v>83</v>
      </c>
    </row>
    <row r="15" spans="1:6">
      <c r="A15" s="2" t="s">
        <v>27</v>
      </c>
      <c r="B15" s="2" t="s">
        <v>28</v>
      </c>
      <c r="C15" s="2">
        <v>2</v>
      </c>
      <c r="D15" s="2">
        <v>90</v>
      </c>
      <c r="E15" s="2">
        <v>0.3</v>
      </c>
      <c r="F15" s="2">
        <f>ROUNDUP(D15/E17,0)</f>
        <v>27</v>
      </c>
    </row>
    <row r="16" spans="1:6">
      <c r="A16" s="2" t="s">
        <v>29</v>
      </c>
      <c r="B16" s="2" t="s">
        <v>30</v>
      </c>
      <c r="C16" s="2">
        <v>2</v>
      </c>
      <c r="D16" s="2">
        <v>60</v>
      </c>
      <c r="E16" s="2">
        <v>0.1</v>
      </c>
      <c r="F16" s="2">
        <f>ROUNDUP(D16/E17,0)</f>
        <v>18</v>
      </c>
    </row>
    <row r="17" spans="1:6">
      <c r="D17" s="4" t="s">
        <v>18</v>
      </c>
      <c r="E17" s="5">
        <f>SUM(E11:E16)</f>
        <v>3.4</v>
      </c>
    </row>
    <row r="21" spans="1:6">
      <c r="A21" s="2" t="s">
        <v>31</v>
      </c>
      <c r="B21" s="2" t="s">
        <v>32</v>
      </c>
      <c r="C21" s="2">
        <v>3</v>
      </c>
      <c r="D21" s="2">
        <v>830</v>
      </c>
      <c r="E21" s="2">
        <v>1</v>
      </c>
      <c r="F21" s="2">
        <f>ROUNDUP(D21/E27,0)</f>
        <v>203</v>
      </c>
    </row>
    <row r="22" spans="1:6">
      <c r="A22" s="2" t="s">
        <v>33</v>
      </c>
      <c r="B22" s="2" t="s">
        <v>34</v>
      </c>
      <c r="C22" s="2">
        <v>3</v>
      </c>
      <c r="D22" s="2">
        <v>360</v>
      </c>
      <c r="E22" s="2">
        <v>0.4</v>
      </c>
      <c r="F22" s="2">
        <f>ROUNDUP(D22/E27,0)</f>
        <v>88</v>
      </c>
    </row>
    <row r="23" spans="1:6">
      <c r="A23" s="2" t="s">
        <v>35</v>
      </c>
      <c r="B23" s="2" t="s">
        <v>36</v>
      </c>
      <c r="C23" s="2">
        <v>3</v>
      </c>
      <c r="D23" s="2">
        <v>210</v>
      </c>
      <c r="E23" s="2">
        <v>0.2</v>
      </c>
      <c r="F23" s="2">
        <f>ROUNDUP(D23/E27,0)</f>
        <v>52</v>
      </c>
    </row>
    <row r="24" spans="1:6">
      <c r="A24" s="2" t="s">
        <v>37</v>
      </c>
      <c r="B24" s="2" t="s">
        <v>38</v>
      </c>
      <c r="C24" s="2">
        <v>3</v>
      </c>
      <c r="D24" s="2">
        <v>610</v>
      </c>
      <c r="E24" s="2">
        <v>0.5</v>
      </c>
      <c r="F24" s="2">
        <f>ROUNDUP(D24/E27,0)</f>
        <v>149</v>
      </c>
    </row>
    <row r="25" spans="1:6">
      <c r="A25" s="2" t="s">
        <v>39</v>
      </c>
      <c r="B25" s="2" t="s">
        <v>40</v>
      </c>
      <c r="C25" s="2">
        <v>3</v>
      </c>
      <c r="D25" s="2">
        <v>819</v>
      </c>
      <c r="E25" s="2">
        <v>1</v>
      </c>
      <c r="F25" s="2">
        <f>ROUNDUP(D25/E27,0)</f>
        <v>200</v>
      </c>
    </row>
    <row r="26" spans="1:6">
      <c r="A26" s="2" t="s">
        <v>41</v>
      </c>
      <c r="B26" s="2" t="s">
        <v>42</v>
      </c>
      <c r="C26" s="2">
        <v>3</v>
      </c>
      <c r="D26" s="2">
        <v>850</v>
      </c>
      <c r="E26" s="2">
        <v>1</v>
      </c>
      <c r="F26" s="2">
        <f>ROUNDUP(D26/E27,0)</f>
        <v>208</v>
      </c>
    </row>
    <row r="27" spans="1:6">
      <c r="D27" s="4" t="s">
        <v>18</v>
      </c>
      <c r="E27" s="5">
        <f>SUM(E21:E26)</f>
        <v>4.0999999999999996</v>
      </c>
    </row>
    <row r="29" spans="1:6">
      <c r="A29" s="2" t="s">
        <v>43</v>
      </c>
      <c r="B29" s="2" t="s">
        <v>44</v>
      </c>
      <c r="C29" s="2">
        <v>4</v>
      </c>
      <c r="D29" s="2">
        <v>110</v>
      </c>
      <c r="E29" s="2">
        <v>1</v>
      </c>
      <c r="F29" s="2">
        <f>ROUNDUP(D29/E31,0)</f>
        <v>74</v>
      </c>
    </row>
    <row r="30" spans="1:6">
      <c r="A30" s="2" t="s">
        <v>45</v>
      </c>
      <c r="B30" s="2" t="s">
        <v>46</v>
      </c>
      <c r="C30" s="2">
        <v>4</v>
      </c>
      <c r="D30" s="2">
        <v>80</v>
      </c>
      <c r="E30" s="2">
        <v>0.5</v>
      </c>
      <c r="F30" s="2">
        <f>ROUNDUP(D30/E31,0)</f>
        <v>54</v>
      </c>
    </row>
    <row r="31" spans="1:6">
      <c r="D31" s="4" t="s">
        <v>18</v>
      </c>
      <c r="E31" s="5">
        <f>SUM(E29:E30)</f>
        <v>1.5</v>
      </c>
    </row>
    <row r="33" spans="1:6">
      <c r="A33" s="2" t="s">
        <v>47</v>
      </c>
      <c r="B33" s="2" t="s">
        <v>48</v>
      </c>
      <c r="C33" s="2">
        <v>5</v>
      </c>
      <c r="D33" s="2">
        <v>80</v>
      </c>
      <c r="E33" s="2">
        <v>1</v>
      </c>
      <c r="F33" s="2">
        <f>ROUNDUP(D33/E47,0)</f>
        <v>10</v>
      </c>
    </row>
    <row r="34" spans="1:6">
      <c r="A34" s="2" t="s">
        <v>49</v>
      </c>
      <c r="B34" s="2" t="s">
        <v>50</v>
      </c>
      <c r="C34" s="2">
        <v>5</v>
      </c>
      <c r="D34" s="2">
        <v>60</v>
      </c>
      <c r="E34" s="2">
        <v>0.3</v>
      </c>
      <c r="F34" s="2">
        <f>ROUNDUP(D34/E47,0)</f>
        <v>8</v>
      </c>
    </row>
    <row r="35" spans="1:6">
      <c r="A35" s="2" t="s">
        <v>51</v>
      </c>
      <c r="B35" s="2" t="s">
        <v>52</v>
      </c>
      <c r="C35" s="2">
        <v>5</v>
      </c>
      <c r="D35" s="2">
        <v>60</v>
      </c>
      <c r="E35" s="2">
        <v>0.3</v>
      </c>
      <c r="F35" s="2">
        <f>ROUNDUP(D35/E47,0)</f>
        <v>8</v>
      </c>
    </row>
    <row r="36" spans="1:6">
      <c r="A36" s="2" t="s">
        <v>53</v>
      </c>
      <c r="B36" s="2" t="s">
        <v>54</v>
      </c>
      <c r="C36" s="2">
        <v>5</v>
      </c>
      <c r="D36" s="2">
        <v>90</v>
      </c>
      <c r="E36" s="2">
        <v>1</v>
      </c>
      <c r="F36" s="2">
        <f>ROUNDUP(D36/E47,0)</f>
        <v>11</v>
      </c>
    </row>
    <row r="37" spans="1:6">
      <c r="A37" s="2" t="s">
        <v>55</v>
      </c>
      <c r="B37" s="2" t="s">
        <v>56</v>
      </c>
      <c r="C37" s="2">
        <v>5</v>
      </c>
      <c r="D37" s="2">
        <v>80</v>
      </c>
      <c r="E37" s="2">
        <v>0.65</v>
      </c>
      <c r="F37" s="2">
        <f>ROUNDUP(D37/E47,0)</f>
        <v>10</v>
      </c>
    </row>
    <row r="38" spans="1:6">
      <c r="A38" s="2" t="s">
        <v>57</v>
      </c>
      <c r="B38" s="2" t="s">
        <v>58</v>
      </c>
      <c r="C38" s="2">
        <v>5</v>
      </c>
      <c r="D38" s="2">
        <v>80</v>
      </c>
      <c r="E38" s="2">
        <v>0.65</v>
      </c>
      <c r="F38" s="2">
        <f>ROUNDUP(D38/E47,0)</f>
        <v>10</v>
      </c>
    </row>
    <row r="39" spans="1:6">
      <c r="A39" s="2" t="s">
        <v>59</v>
      </c>
      <c r="B39" s="2" t="s">
        <v>60</v>
      </c>
      <c r="C39" s="2">
        <v>5</v>
      </c>
      <c r="D39" s="2">
        <v>80</v>
      </c>
      <c r="E39" s="2">
        <v>0.65</v>
      </c>
      <c r="F39" s="2">
        <f>ROUNDUP(D39/E47,0)</f>
        <v>10</v>
      </c>
    </row>
    <row r="40" spans="1:6">
      <c r="A40" s="2" t="s">
        <v>61</v>
      </c>
      <c r="B40" s="2" t="s">
        <v>62</v>
      </c>
      <c r="C40" s="2">
        <v>5</v>
      </c>
      <c r="D40" s="2">
        <v>80</v>
      </c>
      <c r="E40" s="2">
        <v>0.65</v>
      </c>
      <c r="F40" s="2">
        <f>ROUNDUP(D40/E47,0)</f>
        <v>10</v>
      </c>
    </row>
    <row r="41" spans="1:6">
      <c r="A41" s="2" t="s">
        <v>63</v>
      </c>
      <c r="B41" s="2" t="s">
        <v>64</v>
      </c>
      <c r="C41" s="2">
        <v>5</v>
      </c>
      <c r="D41" s="2">
        <v>80</v>
      </c>
      <c r="E41" s="2">
        <v>0.65</v>
      </c>
      <c r="F41" s="2">
        <f>ROUNDUP(D41/E47,0)</f>
        <v>10</v>
      </c>
    </row>
    <row r="42" spans="1:6">
      <c r="A42" s="2" t="s">
        <v>65</v>
      </c>
      <c r="B42" s="2" t="s">
        <v>66</v>
      </c>
      <c r="C42" s="2">
        <v>5</v>
      </c>
      <c r="D42" s="2">
        <v>120</v>
      </c>
      <c r="E42" s="2">
        <v>0.75</v>
      </c>
      <c r="F42" s="2">
        <f>ROUNDUP(D42/E47,0)</f>
        <v>15</v>
      </c>
    </row>
    <row r="43" spans="1:6">
      <c r="A43" s="2" t="s">
        <v>67</v>
      </c>
      <c r="B43" s="2" t="s">
        <v>68</v>
      </c>
      <c r="C43" s="2">
        <v>5</v>
      </c>
      <c r="D43" s="2">
        <v>60</v>
      </c>
      <c r="E43" s="2">
        <v>0.65</v>
      </c>
      <c r="F43" s="2">
        <f>ROUNDUP(D43/E47,0)</f>
        <v>8</v>
      </c>
    </row>
    <row r="44" spans="1:6">
      <c r="A44" s="2" t="s">
        <v>69</v>
      </c>
      <c r="B44" s="2" t="s">
        <v>70</v>
      </c>
      <c r="C44" s="2">
        <v>5</v>
      </c>
      <c r="D44" s="2">
        <v>50</v>
      </c>
      <c r="E44" s="2">
        <v>0.3</v>
      </c>
      <c r="F44" s="2">
        <f>ROUNDUP(D44/E47,0)</f>
        <v>6</v>
      </c>
    </row>
    <row r="45" spans="1:6">
      <c r="A45" s="2" t="s">
        <v>71</v>
      </c>
      <c r="B45" s="2" t="s">
        <v>72</v>
      </c>
      <c r="C45" s="2">
        <v>5</v>
      </c>
      <c r="D45" s="2">
        <v>50</v>
      </c>
      <c r="E45" s="2">
        <v>0.3</v>
      </c>
      <c r="F45" s="2">
        <f>ROUNDUP(D45/E47,0)</f>
        <v>6</v>
      </c>
    </row>
    <row r="46" spans="1:6">
      <c r="A46" s="2" t="s">
        <v>73</v>
      </c>
      <c r="B46" s="2" t="s">
        <v>74</v>
      </c>
      <c r="C46" s="2">
        <v>5</v>
      </c>
      <c r="D46" s="2">
        <v>90</v>
      </c>
      <c r="E46" s="2">
        <v>0.6</v>
      </c>
      <c r="F46" s="2">
        <f>ROUNDUP(D46/E47,0)</f>
        <v>11</v>
      </c>
    </row>
    <row r="47" spans="1:6">
      <c r="D47" s="4" t="s">
        <v>18</v>
      </c>
      <c r="E47" s="5">
        <f>SUM(E33:E46)</f>
        <v>8.4500000000000011</v>
      </c>
    </row>
    <row r="51" spans="1:6">
      <c r="A51" s="2" t="s">
        <v>75</v>
      </c>
      <c r="B51" s="2" t="s">
        <v>76</v>
      </c>
      <c r="C51" s="2">
        <v>6</v>
      </c>
      <c r="D51" s="2">
        <v>70</v>
      </c>
      <c r="E51" s="2">
        <v>1</v>
      </c>
      <c r="F51" s="2">
        <f>ROUNDUP(D51/E63,0)</f>
        <v>11</v>
      </c>
    </row>
    <row r="52" spans="1:6">
      <c r="A52" s="2" t="s">
        <v>77</v>
      </c>
      <c r="B52" s="2" t="s">
        <v>78</v>
      </c>
      <c r="C52" s="2">
        <v>6</v>
      </c>
      <c r="D52" s="2">
        <v>90</v>
      </c>
      <c r="E52" s="2">
        <v>1</v>
      </c>
      <c r="F52" s="2">
        <f>ROUNDUP(D52/E63,0)</f>
        <v>14</v>
      </c>
    </row>
    <row r="53" spans="1:6">
      <c r="A53" s="2" t="s">
        <v>79</v>
      </c>
      <c r="B53" s="2" t="s">
        <v>80</v>
      </c>
      <c r="C53" s="2">
        <v>6</v>
      </c>
      <c r="D53" s="2">
        <v>180</v>
      </c>
      <c r="E53" s="2">
        <v>1</v>
      </c>
      <c r="F53" s="2">
        <f>ROUNDUP(D53/E63,0)</f>
        <v>27</v>
      </c>
    </row>
    <row r="54" spans="1:6">
      <c r="A54" s="2" t="s">
        <v>81</v>
      </c>
      <c r="B54" s="2" t="s">
        <v>82</v>
      </c>
      <c r="C54" s="2">
        <v>6</v>
      </c>
      <c r="D54" s="2">
        <v>120</v>
      </c>
      <c r="E54" s="2">
        <v>0.6</v>
      </c>
      <c r="F54" s="2">
        <f>ROUNDUP(D54/E63,0)</f>
        <v>18</v>
      </c>
    </row>
    <row r="55" spans="1:6">
      <c r="A55" s="2" t="s">
        <v>83</v>
      </c>
      <c r="B55" s="2" t="s">
        <v>84</v>
      </c>
      <c r="C55" s="2">
        <v>6</v>
      </c>
      <c r="D55" s="2">
        <v>70</v>
      </c>
      <c r="E55" s="2">
        <v>0.3</v>
      </c>
      <c r="F55" s="2">
        <f>ROUNDUP(D55/E63,0)</f>
        <v>11</v>
      </c>
    </row>
    <row r="56" spans="1:6">
      <c r="A56" s="2" t="s">
        <v>85</v>
      </c>
      <c r="B56" s="2" t="s">
        <v>86</v>
      </c>
      <c r="C56" s="2">
        <v>6</v>
      </c>
      <c r="D56" s="2">
        <v>70</v>
      </c>
      <c r="E56" s="2">
        <v>0.3</v>
      </c>
      <c r="F56" s="2">
        <f>ROUNDUP(D56/E63,0)</f>
        <v>11</v>
      </c>
    </row>
    <row r="57" spans="1:6">
      <c r="A57" s="2" t="s">
        <v>87</v>
      </c>
      <c r="B57" s="2" t="s">
        <v>88</v>
      </c>
      <c r="C57" s="2">
        <v>6</v>
      </c>
      <c r="D57" s="2">
        <v>100</v>
      </c>
      <c r="E57" s="2">
        <v>0.6</v>
      </c>
      <c r="F57" s="2">
        <f>ROUNDUP(D57/E63,0)</f>
        <v>15</v>
      </c>
    </row>
    <row r="58" spans="1:6">
      <c r="A58" s="2" t="s">
        <v>89</v>
      </c>
      <c r="B58" s="2" t="s">
        <v>90</v>
      </c>
      <c r="C58" s="2">
        <v>6</v>
      </c>
      <c r="D58" s="2">
        <v>229</v>
      </c>
      <c r="E58" s="2">
        <v>0.4</v>
      </c>
      <c r="F58" s="2">
        <f>ROUNDUP(D58/E63,0)</f>
        <v>34</v>
      </c>
    </row>
    <row r="59" spans="1:6">
      <c r="A59" s="2" t="s">
        <v>91</v>
      </c>
      <c r="B59" s="2" t="s">
        <v>92</v>
      </c>
      <c r="C59" s="2">
        <v>6</v>
      </c>
      <c r="D59" s="2">
        <v>10</v>
      </c>
      <c r="E59" s="2">
        <v>0.3</v>
      </c>
      <c r="F59" s="2">
        <f>ROUNDUP(D59/E63,0)</f>
        <v>2</v>
      </c>
    </row>
    <row r="60" spans="1:6">
      <c r="A60" s="2" t="s">
        <v>93</v>
      </c>
      <c r="B60" s="2" t="s">
        <v>94</v>
      </c>
      <c r="C60" s="2">
        <v>6</v>
      </c>
      <c r="D60" s="2">
        <v>50</v>
      </c>
      <c r="E60" s="2">
        <v>0.4</v>
      </c>
      <c r="F60" s="2">
        <f>ROUNDUP(D60/E63,0)</f>
        <v>8</v>
      </c>
    </row>
    <row r="61" spans="1:6">
      <c r="A61" s="2" t="s">
        <v>95</v>
      </c>
      <c r="B61" s="2" t="s">
        <v>96</v>
      </c>
      <c r="C61" s="2">
        <v>6</v>
      </c>
      <c r="D61" s="2">
        <v>50</v>
      </c>
      <c r="E61" s="2">
        <v>0.4</v>
      </c>
      <c r="F61" s="2">
        <f>ROUNDUP(D61/E63,0)</f>
        <v>8</v>
      </c>
    </row>
    <row r="62" spans="1:6">
      <c r="A62" s="2" t="s">
        <v>97</v>
      </c>
      <c r="B62" s="2" t="s">
        <v>98</v>
      </c>
      <c r="C62" s="2">
        <v>6</v>
      </c>
      <c r="D62" s="2">
        <v>90</v>
      </c>
      <c r="E62" s="2">
        <v>0.5</v>
      </c>
      <c r="F62" s="2">
        <f>ROUNDUP(D62/E63,0)</f>
        <v>14</v>
      </c>
    </row>
    <row r="63" spans="1:6">
      <c r="D63" s="4" t="s">
        <v>18</v>
      </c>
      <c r="E63" s="5">
        <f>SUM(E51:E62)</f>
        <v>6.8000000000000007</v>
      </c>
    </row>
    <row r="64" spans="1:6">
      <c r="D64" s="6"/>
      <c r="E64" s="7"/>
    </row>
    <row r="65" spans="1:6">
      <c r="A65" s="2" t="s">
        <v>99</v>
      </c>
      <c r="B65" s="2" t="s">
        <v>100</v>
      </c>
      <c r="C65" s="2">
        <v>7</v>
      </c>
      <c r="D65" s="2">
        <v>900</v>
      </c>
      <c r="E65" s="2">
        <v>1</v>
      </c>
      <c r="F65" s="2">
        <f>ROUNDUP(D65/E70,0)</f>
        <v>334</v>
      </c>
    </row>
    <row r="66" spans="1:6">
      <c r="A66" s="2" t="s">
        <v>101</v>
      </c>
      <c r="B66" s="2" t="s">
        <v>102</v>
      </c>
      <c r="C66" s="2">
        <v>7</v>
      </c>
      <c r="D66" s="2">
        <v>60</v>
      </c>
      <c r="E66" s="2">
        <v>0.5</v>
      </c>
      <c r="F66" s="2"/>
    </row>
    <row r="67" spans="1:6">
      <c r="A67" s="2" t="s">
        <v>103</v>
      </c>
      <c r="B67" s="2" t="s">
        <v>104</v>
      </c>
      <c r="C67" s="2">
        <v>7</v>
      </c>
      <c r="D67" s="2">
        <v>900</v>
      </c>
      <c r="E67" s="2">
        <v>0.2</v>
      </c>
      <c r="F67" s="2">
        <f>ROUNDUP(D67/E70,0)</f>
        <v>334</v>
      </c>
    </row>
    <row r="68" spans="1:6">
      <c r="A68" s="2" t="s">
        <v>105</v>
      </c>
      <c r="B68" s="2" t="s">
        <v>106</v>
      </c>
      <c r="C68" s="2">
        <v>7</v>
      </c>
      <c r="D68" s="2"/>
      <c r="E68" s="2">
        <v>0.5</v>
      </c>
      <c r="F68" s="2"/>
    </row>
    <row r="69" spans="1:6">
      <c r="A69" s="2" t="s">
        <v>107</v>
      </c>
      <c r="B69" s="2" t="s">
        <v>108</v>
      </c>
      <c r="C69" s="2">
        <v>7</v>
      </c>
      <c r="D69" s="2"/>
      <c r="E69" s="2">
        <v>0.5</v>
      </c>
      <c r="F69" s="2">
        <v>1</v>
      </c>
    </row>
    <row r="70" spans="1:6">
      <c r="A70" s="2"/>
      <c r="B70" s="2"/>
      <c r="C70" s="2"/>
      <c r="D70" s="8" t="s">
        <v>18</v>
      </c>
      <c r="E70" s="9">
        <f>SUM(E65:E69)</f>
        <v>2.7</v>
      </c>
      <c r="F70" s="2"/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Vishwa Kumar</dc:creator>
  <cp:keywords/>
  <dc:description/>
  <cp:lastModifiedBy>Hadley</cp:lastModifiedBy>
  <cp:revision/>
  <dcterms:created xsi:type="dcterms:W3CDTF">2024-09-29T10:08:18Z</dcterms:created>
  <dcterms:modified xsi:type="dcterms:W3CDTF">2024-10-04T16:42:44Z</dcterms:modified>
  <cp:category/>
  <cp:contentStatus/>
</cp:coreProperties>
</file>